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425"/>
  <workbookPr/>
  <mc:AlternateContent xmlns:mc="http://schemas.openxmlformats.org/markup-compatibility/2006">
    <mc:Choice Requires="x15">
      <x15ac:absPath xmlns:x15ac="http://schemas.microsoft.com/office/spreadsheetml/2010/11/ac" url="D:\Desktop\Меню\"/>
    </mc:Choice>
  </mc:AlternateContent>
  <xr:revisionPtr revIDLastSave="0" documentId="13_ncr:1_{F85D9581-D662-477E-AE76-8AD6AC58551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</sheet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17" i="1" l="1"/>
  <c r="Q17" i="1"/>
  <c r="G17" i="1"/>
  <c r="S17" i="1" l="1"/>
  <c r="D17" i="1" l="1"/>
  <c r="D18" i="1" s="1"/>
  <c r="N18" i="1"/>
  <c r="T17" i="1"/>
  <c r="T18" i="1" s="1"/>
  <c r="S18" i="1"/>
  <c r="R17" i="1"/>
  <c r="R18" i="1" s="1"/>
  <c r="Q18" i="1"/>
  <c r="P17" i="1"/>
  <c r="P18" i="1" s="1"/>
  <c r="O17" i="1"/>
  <c r="O18" i="1" s="1"/>
  <c r="M17" i="1"/>
  <c r="M18" i="1" s="1"/>
  <c r="L17" i="1"/>
  <c r="L18" i="1" s="1"/>
  <c r="K17" i="1"/>
  <c r="K18" i="1" s="1"/>
  <c r="J17" i="1"/>
  <c r="J18" i="1" s="1"/>
  <c r="I17" i="1"/>
  <c r="I18" i="1" s="1"/>
  <c r="H17" i="1"/>
  <c r="H18" i="1" s="1"/>
  <c r="G18" i="1"/>
  <c r="F17" i="1"/>
  <c r="F18" i="1" s="1"/>
  <c r="E17" i="1"/>
  <c r="E18" i="1" s="1"/>
  <c r="C17" i="1"/>
  <c r="C18" i="1" s="1"/>
  <c r="T19" i="1" l="1"/>
</calcChain>
</file>

<file path=xl/sharedStrings.xml><?xml version="1.0" encoding="utf-8"?>
<sst xmlns="http://schemas.openxmlformats.org/spreadsheetml/2006/main" count="37" uniqueCount="35">
  <si>
    <t>Меню требования питания учащихся 1-4 классов "Кунзахская ООШ"</t>
  </si>
  <si>
    <t>Утверждаю директор "Кунзахской ООШ"</t>
  </si>
  <si>
    <t xml:space="preserve">Количество довольствующихся </t>
  </si>
  <si>
    <t>День 4</t>
  </si>
  <si>
    <t>_____________ Гамзатов А.И.</t>
  </si>
  <si>
    <t>Завтрак</t>
  </si>
  <si>
    <t>Наименование продуктов</t>
  </si>
  <si>
    <t xml:space="preserve">Хлеб </t>
  </si>
  <si>
    <t xml:space="preserve">Мясо </t>
  </si>
  <si>
    <t>Рис</t>
  </si>
  <si>
    <t>Масло раст.</t>
  </si>
  <si>
    <t>Томат</t>
  </si>
  <si>
    <t>Морковь</t>
  </si>
  <si>
    <t>Лук</t>
  </si>
  <si>
    <t>Соль</t>
  </si>
  <si>
    <t>Гор.зел</t>
  </si>
  <si>
    <t>Кукуруза</t>
  </si>
  <si>
    <t>Капуста</t>
  </si>
  <si>
    <t>Курага</t>
  </si>
  <si>
    <t xml:space="preserve">Сахар </t>
  </si>
  <si>
    <t>Хлеб</t>
  </si>
  <si>
    <t>Плов с мяс.</t>
  </si>
  <si>
    <t>0.05</t>
  </si>
  <si>
    <t>Салат</t>
  </si>
  <si>
    <t>Компот</t>
  </si>
  <si>
    <t>Итого на ребенка</t>
  </si>
  <si>
    <t>Цена за кг.</t>
  </si>
  <si>
    <t>Итого к выдаче</t>
  </si>
  <si>
    <t>Итого сумма</t>
  </si>
  <si>
    <t>Итого</t>
  </si>
  <si>
    <t xml:space="preserve">Продукты выдал завхоз _____________________ </t>
  </si>
  <si>
    <t>Продукты получила повар ________________Сайпулаева П.А.</t>
  </si>
  <si>
    <t>Яблоко</t>
  </si>
  <si>
    <t>Степ</t>
  </si>
  <si>
    <t>" 18"  апрель      2024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</si>
</sst>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scheme val="minor"/>
    </font>
    <font>
      <b/>
      <sz val="13"/>
      <color theme="1"/>
      <name val="Calibri"/>
      <scheme val="minor"/>
    </font>
    <font>
      <b/>
      <sz val="15"/>
      <color theme="1"/>
      <name val="Calibri"/>
      <scheme val="minor"/>
    </font>
    <font>
      <b/>
      <sz val="11"/>
      <color theme="1"/>
      <name val="Calibri"/>
      <scheme val="minor"/>
    </font>
    <font>
      <b/>
      <sz val="12"/>
      <color theme="1"/>
      <name val="Calibri"/>
      <scheme val="minor"/>
    </font>
    <font>
      <b/>
      <sz val="12.5"/>
      <color theme="1"/>
      <name val="Calibri"/>
      <scheme val="minor"/>
    </font>
    <font>
      <sz val="12.5"/>
      <color theme="1"/>
      <name val="Calibri"/>
      <scheme val="minor"/>
    </font>
    <font>
      <sz val="12"/>
      <color theme="1"/>
      <name val="Calibri"/>
      <scheme val="minor"/>
    </font>
    <font>
      <b/>
      <sz val="8"/>
      <color theme="1"/>
      <name val="Calibri"/>
      <scheme val="minor"/>
    </font>
    <font>
      <b/>
      <sz val="9"/>
      <color theme="1"/>
      <name val="Calibri"/>
      <scheme val="minor"/>
    </font>
    <font>
      <b/>
      <sz val="14"/>
      <color theme="1"/>
      <name val="Calibri"/>
      <scheme val="minor"/>
    </font>
    <font>
      <b/>
      <sz val="10"/>
      <color theme="1"/>
      <name val="Calibri"/>
      <scheme val="minor"/>
    </font>
    <font>
      <sz val="10"/>
      <color theme="1"/>
      <name val="Calibri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6" fillId="0" borderId="0" xfId="0" applyFont="1"/>
    <xf numFmtId="0" fontId="7" fillId="0" borderId="0" xfId="0" applyFont="1"/>
    <xf numFmtId="0" fontId="8" fillId="0" borderId="0" xfId="0" applyFont="1"/>
    <xf numFmtId="0" fontId="9" fillId="0" borderId="0" xfId="0" applyFont="1"/>
    <xf numFmtId="0" fontId="0" fillId="0" borderId="2" xfId="0" applyBorder="1" applyAlignment="1">
      <alignment horizontal="left" vertical="center" wrapText="1"/>
    </xf>
    <xf numFmtId="0" fontId="3" fillId="0" borderId="2" xfId="0" applyFont="1" applyBorder="1" applyAlignment="1">
      <alignment horizontal="center" vertical="center" textRotation="90"/>
    </xf>
    <xf numFmtId="0" fontId="3" fillId="0" borderId="2" xfId="0" applyFont="1" applyBorder="1" applyAlignment="1">
      <alignment horizontal="center" vertical="center" textRotation="90" wrapText="1"/>
    </xf>
    <xf numFmtId="0" fontId="3" fillId="0" borderId="2" xfId="0" applyFont="1" applyBorder="1" applyAlignment="1">
      <alignment wrapText="1"/>
    </xf>
    <xf numFmtId="0" fontId="0" fillId="0" borderId="2" xfId="0" applyBorder="1" applyAlignment="1">
      <alignment horizontal="center" vertical="center"/>
    </xf>
    <xf numFmtId="0" fontId="3" fillId="0" borderId="2" xfId="0" applyFont="1" applyBorder="1"/>
    <xf numFmtId="0" fontId="3" fillId="0" borderId="2" xfId="0" applyFont="1" applyBorder="1" applyAlignment="1">
      <alignment horizontal="center" vertical="center"/>
    </xf>
    <xf numFmtId="0" fontId="3" fillId="0" borderId="4" xfId="0" applyFont="1" applyBorder="1" applyAlignment="1">
      <alignment horizontal="left"/>
    </xf>
    <xf numFmtId="0" fontId="3" fillId="0" borderId="5" xfId="0" applyFont="1" applyBorder="1" applyAlignment="1">
      <alignment horizontal="left"/>
    </xf>
    <xf numFmtId="0" fontId="10" fillId="0" borderId="0" xfId="0" applyFont="1"/>
    <xf numFmtId="0" fontId="11" fillId="0" borderId="0" xfId="0" applyFont="1"/>
    <xf numFmtId="0" fontId="12" fillId="0" borderId="0" xfId="0" applyFont="1"/>
    <xf numFmtId="0" fontId="2" fillId="0" borderId="1" xfId="0" applyFont="1" applyBorder="1" applyAlignment="1">
      <alignment horizontal="center" vertical="center" textRotation="90"/>
    </xf>
    <xf numFmtId="0" fontId="2" fillId="0" borderId="3" xfId="0" applyFont="1" applyBorder="1" applyAlignment="1">
      <alignment horizontal="center" vertical="center" textRotation="90"/>
    </xf>
    <xf numFmtId="0" fontId="3" fillId="0" borderId="4" xfId="0" applyFont="1" applyBorder="1" applyAlignment="1">
      <alignment horizontal="left"/>
    </xf>
    <xf numFmtId="0" fontId="3" fillId="0" borderId="5" xfId="0" applyFont="1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20"/>
  <sheetViews>
    <sheetView tabSelected="1" zoomScale="80" workbookViewId="0">
      <selection activeCell="W10" sqref="W10"/>
    </sheetView>
  </sheetViews>
  <sheetFormatPr defaultRowHeight="15" x14ac:dyDescent="0.25"/>
  <cols>
    <col min="1" max="1" width="4.7109375" customWidth="1"/>
    <col min="2" max="2" width="13" customWidth="1"/>
    <col min="3" max="20" width="6.7109375" customWidth="1"/>
  </cols>
  <sheetData>
    <row r="1" spans="1:20" ht="19.5" x14ac:dyDescent="0.3">
      <c r="B1" s="1"/>
      <c r="C1" s="1"/>
      <c r="D1" s="1"/>
      <c r="E1" s="2" t="s">
        <v>0</v>
      </c>
      <c r="F1" s="1"/>
      <c r="G1" s="1"/>
      <c r="H1" s="1"/>
      <c r="I1" s="1"/>
      <c r="J1" s="1"/>
      <c r="K1" s="1"/>
      <c r="L1" s="1"/>
      <c r="M1" s="1"/>
      <c r="N1" s="1"/>
      <c r="O1" s="1"/>
      <c r="P1" s="1"/>
    </row>
    <row r="2" spans="1:20" ht="17.25" x14ac:dyDescent="0.3"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</row>
    <row r="3" spans="1:20" ht="17.25" x14ac:dyDescent="0.3">
      <c r="B3" s="3" t="s">
        <v>34</v>
      </c>
      <c r="C3" s="3"/>
      <c r="D3" s="3"/>
      <c r="E3" s="3"/>
      <c r="F3" s="3"/>
      <c r="G3" s="4"/>
      <c r="H3" s="1"/>
      <c r="I3" s="1"/>
      <c r="J3" s="1"/>
      <c r="K3" s="1"/>
      <c r="L3" s="1"/>
      <c r="M3" s="5" t="s">
        <v>1</v>
      </c>
      <c r="N3" s="5"/>
      <c r="O3" s="5"/>
      <c r="P3" s="5"/>
      <c r="Q3" s="5"/>
      <c r="R3" s="5"/>
      <c r="S3" s="6"/>
      <c r="T3" s="7"/>
    </row>
    <row r="4" spans="1:20" ht="15.75" customHeight="1" x14ac:dyDescent="0.3">
      <c r="B4" s="5" t="s">
        <v>2</v>
      </c>
      <c r="C4" s="5"/>
      <c r="D4" s="5"/>
      <c r="E4" s="5"/>
      <c r="F4" s="3">
        <v>18</v>
      </c>
      <c r="G4" s="3"/>
      <c r="H4" s="1"/>
      <c r="I4" s="8" t="s">
        <v>3</v>
      </c>
      <c r="J4" s="9"/>
      <c r="K4" s="1"/>
      <c r="L4" s="1"/>
      <c r="M4" s="5"/>
      <c r="N4" s="5" t="s">
        <v>4</v>
      </c>
      <c r="O4" s="5"/>
      <c r="P4" s="5"/>
      <c r="Q4" s="5"/>
      <c r="R4" s="5"/>
      <c r="S4" s="6"/>
      <c r="T4" s="7"/>
    </row>
    <row r="5" spans="1:20" ht="15.75" customHeight="1" x14ac:dyDescent="0.25"/>
    <row r="6" spans="1:20" ht="74.25" customHeight="1" x14ac:dyDescent="0.25">
      <c r="A6" s="22" t="s">
        <v>5</v>
      </c>
      <c r="B6" s="10" t="s">
        <v>6</v>
      </c>
      <c r="C6" s="11" t="s">
        <v>7</v>
      </c>
      <c r="D6" s="11" t="s">
        <v>8</v>
      </c>
      <c r="E6" s="11" t="s">
        <v>9</v>
      </c>
      <c r="F6" s="12" t="s">
        <v>10</v>
      </c>
      <c r="G6" s="12" t="s">
        <v>32</v>
      </c>
      <c r="H6" s="11" t="s">
        <v>11</v>
      </c>
      <c r="I6" s="11" t="s">
        <v>12</v>
      </c>
      <c r="J6" s="11" t="s">
        <v>13</v>
      </c>
      <c r="K6" s="11" t="s">
        <v>14</v>
      </c>
      <c r="L6" s="11" t="s">
        <v>15</v>
      </c>
      <c r="M6" s="11" t="s">
        <v>16</v>
      </c>
      <c r="N6" s="11" t="s">
        <v>33</v>
      </c>
      <c r="O6" s="11" t="s">
        <v>17</v>
      </c>
      <c r="P6" s="11" t="s">
        <v>18</v>
      </c>
      <c r="Q6" s="11"/>
      <c r="R6" s="12" t="s">
        <v>19</v>
      </c>
      <c r="S6" s="12"/>
      <c r="T6" s="11"/>
    </row>
    <row r="7" spans="1:20" ht="29.1" customHeight="1" x14ac:dyDescent="0.25">
      <c r="A7" s="23"/>
      <c r="B7" s="13" t="s">
        <v>20</v>
      </c>
      <c r="C7" s="14">
        <v>0.12</v>
      </c>
      <c r="D7" s="14"/>
      <c r="E7" s="14"/>
      <c r="F7" s="14"/>
      <c r="G7" s="14"/>
      <c r="H7" s="14"/>
      <c r="I7" s="14"/>
      <c r="J7" s="14"/>
      <c r="K7" s="14"/>
      <c r="L7" s="14"/>
      <c r="M7" s="14"/>
      <c r="N7" s="14"/>
      <c r="O7" s="14"/>
      <c r="P7" s="14"/>
      <c r="Q7" s="14"/>
      <c r="R7" s="14"/>
      <c r="S7" s="14"/>
      <c r="T7" s="14"/>
    </row>
    <row r="8" spans="1:20" ht="29.1" customHeight="1" x14ac:dyDescent="0.25">
      <c r="A8" s="23"/>
      <c r="B8" s="13" t="s">
        <v>21</v>
      </c>
      <c r="C8" s="14"/>
      <c r="D8" s="14" t="s">
        <v>22</v>
      </c>
      <c r="E8" s="14">
        <v>0.05</v>
      </c>
      <c r="F8" s="14">
        <v>2E-3</v>
      </c>
      <c r="G8" s="14"/>
      <c r="H8" s="14">
        <v>0.01</v>
      </c>
      <c r="I8" s="14">
        <v>0.02</v>
      </c>
      <c r="J8" s="14">
        <v>0.01</v>
      </c>
      <c r="K8" s="14">
        <v>1E-3</v>
      </c>
      <c r="L8" s="14"/>
      <c r="M8" s="14"/>
      <c r="N8" s="14"/>
      <c r="O8" s="14"/>
      <c r="P8" s="14"/>
      <c r="Q8" s="14"/>
      <c r="R8" s="14"/>
      <c r="S8" s="14"/>
      <c r="T8" s="14"/>
    </row>
    <row r="9" spans="1:20" ht="29.1" customHeight="1" x14ac:dyDescent="0.25">
      <c r="A9" s="23"/>
      <c r="B9" s="13" t="s">
        <v>23</v>
      </c>
      <c r="C9" s="14"/>
      <c r="D9" s="14"/>
      <c r="E9" s="14"/>
      <c r="F9" s="14">
        <v>1E-3</v>
      </c>
      <c r="G9" s="14"/>
      <c r="H9" s="14"/>
      <c r="I9" s="14">
        <v>0.02</v>
      </c>
      <c r="J9" s="14"/>
      <c r="K9" s="14">
        <v>1E-3</v>
      </c>
      <c r="L9" s="14">
        <v>0.01</v>
      </c>
      <c r="M9" s="14">
        <v>0.01</v>
      </c>
      <c r="N9" s="14"/>
      <c r="O9" s="14">
        <v>0.02</v>
      </c>
      <c r="P9" s="14"/>
      <c r="Q9" s="14"/>
      <c r="R9" s="14">
        <v>3.0000000000000001E-3</v>
      </c>
      <c r="S9" s="14"/>
      <c r="T9" s="14"/>
    </row>
    <row r="10" spans="1:20" ht="29.1" customHeight="1" x14ac:dyDescent="0.25">
      <c r="A10" s="23"/>
      <c r="B10" s="15" t="s">
        <v>24</v>
      </c>
      <c r="C10" s="16"/>
      <c r="D10" s="14"/>
      <c r="E10" s="14"/>
      <c r="F10" s="14"/>
      <c r="G10" s="14"/>
      <c r="H10" s="14"/>
      <c r="I10" s="14"/>
      <c r="J10" s="14"/>
      <c r="K10" s="14"/>
      <c r="L10" s="14"/>
      <c r="M10" s="14"/>
      <c r="N10" s="14"/>
      <c r="O10" s="14"/>
      <c r="P10" s="14">
        <v>0.01</v>
      </c>
      <c r="Q10" s="14"/>
      <c r="R10" s="14">
        <v>0.01</v>
      </c>
      <c r="S10" s="14"/>
      <c r="T10" s="14"/>
    </row>
    <row r="11" spans="1:20" ht="29.1" customHeight="1" x14ac:dyDescent="0.25">
      <c r="A11" s="23"/>
      <c r="B11" s="13" t="s">
        <v>33</v>
      </c>
      <c r="C11" s="14"/>
      <c r="D11" s="14"/>
      <c r="E11" s="14"/>
      <c r="F11" s="14"/>
      <c r="G11" s="14"/>
      <c r="H11" s="14"/>
      <c r="I11" s="14"/>
      <c r="J11" s="14"/>
      <c r="K11" s="14"/>
      <c r="L11" s="14"/>
      <c r="M11" s="14"/>
      <c r="N11" s="14">
        <v>0.02</v>
      </c>
      <c r="O11" s="14"/>
      <c r="P11" s="14"/>
      <c r="Q11" s="14"/>
      <c r="R11" s="14"/>
      <c r="S11" s="14"/>
      <c r="T11" s="14"/>
    </row>
    <row r="12" spans="1:20" ht="29.1" customHeight="1" x14ac:dyDescent="0.25">
      <c r="A12" s="23"/>
      <c r="B12" s="15" t="s">
        <v>32</v>
      </c>
      <c r="C12" s="14"/>
      <c r="D12" s="14"/>
      <c r="E12" s="14"/>
      <c r="F12" s="14"/>
      <c r="G12" s="14">
        <v>0.14000000000000001</v>
      </c>
      <c r="H12" s="14"/>
      <c r="I12" s="14"/>
      <c r="J12" s="14"/>
      <c r="K12" s="14"/>
      <c r="L12" s="14"/>
      <c r="M12" s="14"/>
      <c r="N12" s="14"/>
      <c r="O12" s="14"/>
      <c r="P12" s="14"/>
      <c r="Q12" s="14"/>
      <c r="R12" s="14"/>
      <c r="S12" s="14"/>
      <c r="T12" s="14"/>
    </row>
    <row r="13" spans="1:20" ht="29.1" customHeight="1" x14ac:dyDescent="0.25">
      <c r="A13" s="23"/>
      <c r="B13" s="15"/>
      <c r="C13" s="14"/>
      <c r="D13" s="14"/>
      <c r="E13" s="14"/>
      <c r="F13" s="14"/>
      <c r="G13" s="14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4"/>
      <c r="S13" s="14"/>
      <c r="T13" s="14"/>
    </row>
    <row r="14" spans="1:20" ht="29.1" customHeight="1" x14ac:dyDescent="0.25">
      <c r="A14" s="23"/>
      <c r="B14" s="15"/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</row>
    <row r="15" spans="1:20" ht="27.75" customHeight="1" x14ac:dyDescent="0.25">
      <c r="A15" s="17" t="s">
        <v>25</v>
      </c>
      <c r="B15" s="18"/>
      <c r="C15" s="14">
        <v>120</v>
      </c>
      <c r="D15" s="14">
        <v>50</v>
      </c>
      <c r="E15" s="14">
        <v>40</v>
      </c>
      <c r="F15" s="14">
        <v>3</v>
      </c>
      <c r="G15" s="14">
        <v>140</v>
      </c>
      <c r="H15" s="14">
        <v>10</v>
      </c>
      <c r="I15" s="14">
        <v>22</v>
      </c>
      <c r="J15" s="14">
        <v>10</v>
      </c>
      <c r="K15" s="14">
        <v>2</v>
      </c>
      <c r="L15" s="14">
        <v>10</v>
      </c>
      <c r="M15" s="14">
        <v>10</v>
      </c>
      <c r="N15" s="14">
        <v>20</v>
      </c>
      <c r="O15" s="14">
        <v>20</v>
      </c>
      <c r="P15" s="14">
        <v>10</v>
      </c>
      <c r="Q15" s="14"/>
      <c r="R15" s="14">
        <v>13</v>
      </c>
      <c r="S15" s="14"/>
      <c r="T15" s="14"/>
    </row>
    <row r="16" spans="1:20" ht="27.75" customHeight="1" x14ac:dyDescent="0.25">
      <c r="A16" s="17" t="s">
        <v>26</v>
      </c>
      <c r="B16" s="18"/>
      <c r="C16" s="14">
        <v>56</v>
      </c>
      <c r="D16" s="14">
        <v>500</v>
      </c>
      <c r="E16" s="14">
        <v>120</v>
      </c>
      <c r="F16" s="14">
        <v>150</v>
      </c>
      <c r="G16" s="14">
        <v>100</v>
      </c>
      <c r="H16" s="14">
        <v>340</v>
      </c>
      <c r="I16" s="14">
        <v>45</v>
      </c>
      <c r="J16" s="14">
        <v>30</v>
      </c>
      <c r="K16" s="14">
        <v>25</v>
      </c>
      <c r="L16" s="14">
        <v>131.19999999999999</v>
      </c>
      <c r="M16" s="14">
        <v>190.8</v>
      </c>
      <c r="N16" s="14">
        <v>350</v>
      </c>
      <c r="O16" s="14">
        <v>45</v>
      </c>
      <c r="P16" s="14">
        <v>350</v>
      </c>
      <c r="Q16" s="14"/>
      <c r="R16" s="14">
        <v>90</v>
      </c>
      <c r="S16" s="14"/>
      <c r="T16" s="14"/>
    </row>
    <row r="17" spans="1:21" ht="27.75" customHeight="1" x14ac:dyDescent="0.25">
      <c r="A17" s="24" t="s">
        <v>27</v>
      </c>
      <c r="B17" s="25"/>
      <c r="C17" s="14">
        <f>C7*F4</f>
        <v>2.16</v>
      </c>
      <c r="D17" s="14">
        <f>E8*F4</f>
        <v>0.9</v>
      </c>
      <c r="E17" s="14">
        <f>E8*F4</f>
        <v>0.9</v>
      </c>
      <c r="F17" s="14">
        <f>(F9+F8)*F4</f>
        <v>5.3999999999999999E-2</v>
      </c>
      <c r="G17" s="14">
        <f>G12*F4</f>
        <v>2.5200000000000005</v>
      </c>
      <c r="H17" s="14">
        <f>H8*F4</f>
        <v>0.18</v>
      </c>
      <c r="I17" s="14">
        <f>(I9+I8)*F4</f>
        <v>0.72</v>
      </c>
      <c r="J17" s="14">
        <f>J8*F4</f>
        <v>0.18</v>
      </c>
      <c r="K17" s="14">
        <f>(K9+K8)*F4</f>
        <v>3.6000000000000004E-2</v>
      </c>
      <c r="L17" s="14">
        <f>L9*F4</f>
        <v>0.18</v>
      </c>
      <c r="M17" s="14">
        <f>M9*F4</f>
        <v>0.18</v>
      </c>
      <c r="N17" s="14">
        <f>N11*F4</f>
        <v>0.36</v>
      </c>
      <c r="O17" s="14">
        <f>O9*F4</f>
        <v>0.36</v>
      </c>
      <c r="P17" s="14">
        <f>P10*F4</f>
        <v>0.18</v>
      </c>
      <c r="Q17" s="14">
        <f>Q13*F4</f>
        <v>0</v>
      </c>
      <c r="R17" s="14">
        <f>(R10+R9)*F4</f>
        <v>0.23400000000000001</v>
      </c>
      <c r="S17" s="14">
        <f>S11*F4</f>
        <v>0</v>
      </c>
      <c r="T17" s="14">
        <f>T11*F4</f>
        <v>0</v>
      </c>
    </row>
    <row r="18" spans="1:21" ht="27.75" customHeight="1" x14ac:dyDescent="0.25">
      <c r="A18" s="24" t="s">
        <v>28</v>
      </c>
      <c r="B18" s="25"/>
      <c r="C18" s="14">
        <f>C17*C16</f>
        <v>120.96000000000001</v>
      </c>
      <c r="D18" s="14">
        <f>D17*D16</f>
        <v>450</v>
      </c>
      <c r="E18" s="14">
        <f t="shared" ref="E18:K18" si="0">E17*E16</f>
        <v>108</v>
      </c>
      <c r="F18" s="14">
        <f t="shared" si="0"/>
        <v>8.1</v>
      </c>
      <c r="G18" s="14">
        <f>G17*G16</f>
        <v>252.00000000000006</v>
      </c>
      <c r="H18" s="14">
        <f t="shared" si="0"/>
        <v>61.199999999999996</v>
      </c>
      <c r="I18" s="14">
        <f t="shared" si="0"/>
        <v>32.4</v>
      </c>
      <c r="J18" s="14">
        <f t="shared" si="0"/>
        <v>5.3999999999999995</v>
      </c>
      <c r="K18" s="14">
        <f t="shared" si="0"/>
        <v>0.90000000000000013</v>
      </c>
      <c r="L18" s="14">
        <f>L17*L16</f>
        <v>23.615999999999996</v>
      </c>
      <c r="M18" s="14">
        <f t="shared" ref="M18:T18" si="1">M17*M16</f>
        <v>34.344000000000001</v>
      </c>
      <c r="N18" s="14">
        <f t="shared" si="1"/>
        <v>126</v>
      </c>
      <c r="O18" s="14">
        <f t="shared" si="1"/>
        <v>16.2</v>
      </c>
      <c r="P18" s="14">
        <f t="shared" si="1"/>
        <v>63</v>
      </c>
      <c r="Q18" s="14">
        <f t="shared" si="1"/>
        <v>0</v>
      </c>
      <c r="R18" s="14">
        <f t="shared" si="1"/>
        <v>21.060000000000002</v>
      </c>
      <c r="S18" s="14">
        <f t="shared" si="1"/>
        <v>0</v>
      </c>
      <c r="T18" s="14">
        <f t="shared" si="1"/>
        <v>0</v>
      </c>
    </row>
    <row r="19" spans="1:21" ht="21" customHeight="1" x14ac:dyDescent="0.3">
      <c r="A19" s="19" t="s">
        <v>29</v>
      </c>
      <c r="B19" s="19"/>
      <c r="T19" s="19">
        <f>SUM(C18:T18)</f>
        <v>1323.1800000000005</v>
      </c>
      <c r="U19" s="19"/>
    </row>
    <row r="20" spans="1:21" ht="20.25" customHeight="1" x14ac:dyDescent="0.3">
      <c r="A20" s="5" t="s">
        <v>30</v>
      </c>
      <c r="B20" s="5"/>
      <c r="C20" s="5"/>
      <c r="D20" s="5"/>
      <c r="E20" s="5"/>
      <c r="F20" s="5"/>
      <c r="G20" s="5"/>
      <c r="H20" s="5"/>
      <c r="I20" s="5"/>
      <c r="J20" s="20"/>
      <c r="K20" s="5" t="s">
        <v>31</v>
      </c>
      <c r="L20" s="5"/>
      <c r="M20" s="5"/>
      <c r="N20" s="5"/>
      <c r="O20" s="5"/>
      <c r="P20" s="5"/>
      <c r="Q20" s="5"/>
      <c r="R20" s="5"/>
      <c r="S20" s="5"/>
      <c r="T20" s="21"/>
      <c r="U20" s="21"/>
    </row>
  </sheetData>
  <mergeCells count="3">
    <mergeCell ref="A6:A14"/>
    <mergeCell ref="A17:B17"/>
    <mergeCell ref="A18:B18"/>
  </mergeCells>
  <pageMargins left="3.937007874015748E-2" right="3.937007874015748E-2" top="0.15748031496062992" bottom="0.15748031496062992" header="0.11811023622047245" footer="0.11811023622047245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1234</dc:creator>
  <cp:lastModifiedBy>Пользователь</cp:lastModifiedBy>
  <cp:revision>1</cp:revision>
  <cp:lastPrinted>2024-04-19T04:20:23Z</cp:lastPrinted>
  <dcterms:created xsi:type="dcterms:W3CDTF">2022-02-27T09:03:48Z</dcterms:created>
  <dcterms:modified xsi:type="dcterms:W3CDTF">2024-04-22T10:59:05Z</dcterms:modified>
</cp:coreProperties>
</file>